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tabRatio="431" activeTab="0"/>
  </bookViews>
  <sheets>
    <sheet name="ХМ-43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<sst xmlns="http://schemas.openxmlformats.org/spreadsheetml/2006/main" count="32" uniqueCount="24">
  <si>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№</t>
  </si>
  <si>
    <t>Прізвище, ім'я, по батькові студента</t>
  </si>
  <si>
    <t>Рейтинг</t>
  </si>
  <si>
    <t>Д</t>
  </si>
  <si>
    <t>Класичний танець</t>
  </si>
  <si>
    <t>Народно-сценічний танець</t>
  </si>
  <si>
    <t>Український народно-сценічний танець</t>
  </si>
  <si>
    <t>Мироняк Андріана Юріївна</t>
  </si>
  <si>
    <t>Томенчук Анастасія Олександрівна</t>
  </si>
  <si>
    <t>Мистецтво балетмейстера</t>
  </si>
  <si>
    <t>К</t>
  </si>
  <si>
    <t>Казакова Діана Миколаївна</t>
  </si>
  <si>
    <t>Олексин Софія Ігорівна</t>
  </si>
  <si>
    <t>Креховецька Марія Анатоліївна</t>
  </si>
  <si>
    <t>Малоглова Богдана Романівна</t>
  </si>
  <si>
    <t>Усова Аліна Миколаївна</t>
  </si>
  <si>
    <t>Щурик Людмила Олегівна</t>
  </si>
  <si>
    <t>Бабинець Владислава Іванівна</t>
  </si>
  <si>
    <t>Луцак Тетяна Миколаївна</t>
  </si>
  <si>
    <t>024 ХОРЕОГРАФІЯ IV курс</t>
  </si>
  <si>
    <t>Художня культура Прикарпаття</t>
  </si>
  <si>
    <t>Ансамбль</t>
  </si>
  <si>
    <t>Імпровізація</t>
  </si>
  <si>
    <t>Методика викладання хореографії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</si>
</sst>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 applyProtection="1">
      <alignment horizontal="left" vertical="center"/>
      <protection locked="0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90" zoomScaleNormal="90" zoomScalePageLayoutView="0" workbookViewId="0" topLeftCell="A1">
      <selection activeCell="A13" sqref="A13"/>
    </sheetView>
  </sheetViews>
  <sheetFormatPr defaultColWidth="11.57421875" defaultRowHeight="12.75"/>
  <cols>
    <col min="1" max="1" width="3.28125" style="0" customWidth="1"/>
    <col min="2" max="2" width="4.00390625" style="0" customWidth="1"/>
    <col min="3" max="3" width="35.28125" style="0" customWidth="1"/>
    <col min="4" max="6" width="4.28125" style="1" customWidth="1"/>
    <col min="7" max="7" width="2.00390625" style="1" customWidth="1"/>
    <col min="8" max="8" width="4.28125" style="1" customWidth="1"/>
    <col min="9" max="12" width="4.140625" style="1" customWidth="1"/>
    <col min="13" max="13" width="6.8515625" style="2" customWidth="1"/>
  </cols>
  <sheetData>
    <row r="1" spans="1:13" ht="15.7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07.75" customHeight="1">
      <c r="A2" s="3" t="s">
        <v>0</v>
      </c>
      <c r="B2" s="21" t="s">
        <v>1</v>
      </c>
      <c r="C2" s="22"/>
      <c r="D2" s="13" t="s">
        <v>5</v>
      </c>
      <c r="E2" s="13" t="s">
        <v>6</v>
      </c>
      <c r="F2" s="13" t="s">
        <v>9</v>
      </c>
      <c r="G2" s="16"/>
      <c r="H2" s="17" t="s">
        <v>20</v>
      </c>
      <c r="I2" s="17" t="s">
        <v>4</v>
      </c>
      <c r="J2" s="17" t="s">
        <v>21</v>
      </c>
      <c r="K2" s="17" t="s">
        <v>22</v>
      </c>
      <c r="L2" s="17" t="s">
        <v>23</v>
      </c>
      <c r="M2" s="4" t="s">
        <v>2</v>
      </c>
    </row>
    <row r="3" spans="1:13" ht="15.75">
      <c r="A3" s="3">
        <v>1</v>
      </c>
      <c r="B3" s="3" t="s">
        <v>10</v>
      </c>
      <c r="C3" s="10" t="s">
        <v>12</v>
      </c>
      <c r="D3" s="11">
        <v>92</v>
      </c>
      <c r="E3" s="11">
        <v>90</v>
      </c>
      <c r="F3" s="11">
        <v>88</v>
      </c>
      <c r="G3" s="25"/>
      <c r="H3" s="11">
        <v>95</v>
      </c>
      <c r="I3" s="11">
        <v>94</v>
      </c>
      <c r="J3" s="11">
        <v>100</v>
      </c>
      <c r="K3" s="11">
        <v>90</v>
      </c>
      <c r="L3" s="11">
        <v>95</v>
      </c>
      <c r="M3" s="6">
        <f>IF(2*AVERAGE(D3:F3)/3+AVERAGE(H3:J3)/3&lt;70,"СТИПЕНДІЇ НЕМАЄ",2*AVERAGE(D3:F3)/3+AVERAGE(H3:J3)/3)</f>
        <v>92.11111111111111</v>
      </c>
    </row>
    <row r="4" spans="1:13" ht="15.75">
      <c r="A4" s="12">
        <v>2</v>
      </c>
      <c r="B4" s="3" t="s">
        <v>3</v>
      </c>
      <c r="C4" s="5" t="s">
        <v>8</v>
      </c>
      <c r="D4" s="14">
        <v>94</v>
      </c>
      <c r="E4" s="14">
        <v>92</v>
      </c>
      <c r="F4" s="14">
        <v>80</v>
      </c>
      <c r="G4" s="15"/>
      <c r="H4" s="14">
        <v>96</v>
      </c>
      <c r="I4" s="14">
        <v>98</v>
      </c>
      <c r="J4" s="14">
        <v>100</v>
      </c>
      <c r="K4" s="14">
        <v>93</v>
      </c>
      <c r="L4" s="14">
        <v>96</v>
      </c>
      <c r="M4" s="6">
        <f>IF(2*AVERAGE(D4:F4)/3+AVERAGE(H4:J4)/3&lt;70,"СТИПЕНДІЇ НЕМАЄ",2*AVERAGE(D4:F4)/3+AVERAGE(H4:J4)/3)</f>
        <v>91.77777777777777</v>
      </c>
    </row>
    <row r="5" spans="1:13" ht="15.75">
      <c r="A5" s="3">
        <v>3</v>
      </c>
      <c r="B5" s="3" t="s">
        <v>10</v>
      </c>
      <c r="C5" s="10" t="s">
        <v>16</v>
      </c>
      <c r="D5" s="11">
        <v>90</v>
      </c>
      <c r="E5" s="11">
        <v>89</v>
      </c>
      <c r="F5" s="11">
        <v>87</v>
      </c>
      <c r="G5" s="25"/>
      <c r="H5" s="11">
        <v>95</v>
      </c>
      <c r="I5" s="11">
        <v>95</v>
      </c>
      <c r="J5" s="11">
        <v>100</v>
      </c>
      <c r="K5" s="11">
        <v>93</v>
      </c>
      <c r="L5" s="11">
        <v>95</v>
      </c>
      <c r="M5" s="6">
        <f>2*AVERAGE(D5:F5)/3+AVERAGE(H5:J5)/3</f>
        <v>91.33333333333334</v>
      </c>
    </row>
    <row r="6" spans="1:13" ht="15.75">
      <c r="A6" s="3">
        <v>4</v>
      </c>
      <c r="B6" s="18" t="s">
        <v>3</v>
      </c>
      <c r="C6" s="19" t="s">
        <v>17</v>
      </c>
      <c r="D6" s="23">
        <v>88</v>
      </c>
      <c r="E6" s="24">
        <v>85</v>
      </c>
      <c r="F6" s="24">
        <v>89</v>
      </c>
      <c r="G6" s="26"/>
      <c r="H6" s="27">
        <v>95</v>
      </c>
      <c r="I6" s="27">
        <v>92</v>
      </c>
      <c r="J6" s="27">
        <v>100</v>
      </c>
      <c r="K6" s="27">
        <v>90</v>
      </c>
      <c r="L6" s="27">
        <v>95</v>
      </c>
      <c r="M6" s="6">
        <f>IF(2*AVERAGE(D6:F6)/3+AVERAGE(H6:J6)/3&lt;70,"СТИПЕНДІЇ НЕМАЄ",2*AVERAGE(D6:F6)/3+AVERAGE(H6:J6)/3)</f>
        <v>90.11111111111111</v>
      </c>
    </row>
    <row r="7" spans="1:13" ht="15.75">
      <c r="A7" s="12">
        <v>5</v>
      </c>
      <c r="B7" s="3" t="s">
        <v>10</v>
      </c>
      <c r="C7" s="5" t="s">
        <v>11</v>
      </c>
      <c r="D7" s="9">
        <v>92</v>
      </c>
      <c r="E7" s="9">
        <v>87</v>
      </c>
      <c r="F7" s="9">
        <v>76</v>
      </c>
      <c r="G7" s="8"/>
      <c r="H7" s="7">
        <v>95</v>
      </c>
      <c r="I7" s="7">
        <v>87</v>
      </c>
      <c r="J7" s="7">
        <v>95</v>
      </c>
      <c r="K7" s="7">
        <v>90</v>
      </c>
      <c r="L7" s="7">
        <v>95</v>
      </c>
      <c r="M7" s="6">
        <f>IF(2*AVERAGE(D7:F7)/3+AVERAGE(H7:J7)/3&lt;70,"СТИПЕНДІЇ НЕМАЄ",2*AVERAGE(D7:F7)/3+AVERAGE(H7:J7)/3)</f>
        <v>87.44444444444444</v>
      </c>
    </row>
    <row r="8" spans="1:13" ht="15.75">
      <c r="A8" s="12">
        <v>6</v>
      </c>
      <c r="B8" s="3" t="s">
        <v>10</v>
      </c>
      <c r="C8" s="5" t="s">
        <v>13</v>
      </c>
      <c r="D8" s="9">
        <v>80</v>
      </c>
      <c r="E8" s="9">
        <v>77</v>
      </c>
      <c r="F8" s="9">
        <v>85</v>
      </c>
      <c r="G8" s="8"/>
      <c r="H8" s="7">
        <v>95</v>
      </c>
      <c r="I8" s="7">
        <v>72</v>
      </c>
      <c r="J8" s="7">
        <v>85</v>
      </c>
      <c r="K8" s="7">
        <v>80</v>
      </c>
      <c r="L8" s="7">
        <v>95</v>
      </c>
      <c r="M8" s="6">
        <f>IF(2*AVERAGE(D8:F8)/3+AVERAGE(H8:J8)/3&lt;70,"СТИПЕНДІЇ НЕМАЄ",2*AVERAGE(D8:F8)/3+AVERAGE(H8:J8)/3)</f>
        <v>81.77777777777777</v>
      </c>
    </row>
    <row r="9" spans="1:13" ht="15.75">
      <c r="A9" s="12">
        <v>7</v>
      </c>
      <c r="B9" s="3" t="s">
        <v>10</v>
      </c>
      <c r="C9" s="5" t="s">
        <v>18</v>
      </c>
      <c r="D9" s="9">
        <v>80</v>
      </c>
      <c r="E9" s="9">
        <v>80</v>
      </c>
      <c r="F9" s="9">
        <v>74</v>
      </c>
      <c r="G9" s="8"/>
      <c r="H9" s="9">
        <v>95</v>
      </c>
      <c r="I9" s="9">
        <v>76</v>
      </c>
      <c r="J9" s="9">
        <v>82</v>
      </c>
      <c r="K9" s="9">
        <v>80</v>
      </c>
      <c r="L9" s="9">
        <v>95</v>
      </c>
      <c r="M9" s="6">
        <f>IF(2*AVERAGE(D9:F9)/3+AVERAGE(H9:J9)/3&lt;70,"СТИПЕНДІЇ НЕМАЄ",2*AVERAGE(D9:F9)/3+AVERAGE(H9:J9)/3)</f>
        <v>80.11111111111111</v>
      </c>
    </row>
    <row r="10" spans="1:13" ht="15.75">
      <c r="A10" s="12">
        <v>8</v>
      </c>
      <c r="B10" s="3" t="s">
        <v>10</v>
      </c>
      <c r="C10" s="10" t="s">
        <v>14</v>
      </c>
      <c r="D10" s="11">
        <v>78</v>
      </c>
      <c r="E10" s="11">
        <v>79</v>
      </c>
      <c r="F10" s="11">
        <v>70</v>
      </c>
      <c r="G10" s="8"/>
      <c r="H10" s="11">
        <v>95</v>
      </c>
      <c r="I10" s="11">
        <v>72</v>
      </c>
      <c r="J10" s="11">
        <v>71</v>
      </c>
      <c r="K10" s="11">
        <v>93</v>
      </c>
      <c r="L10" s="11">
        <v>95</v>
      </c>
      <c r="M10" s="6">
        <f>IF(2*AVERAGE(D10:F10)/3+AVERAGE(H10:J10)/3&lt;70,"СТИПЕНДІЇ НЕМАЄ",2*AVERAGE(D10:F10)/3+AVERAGE(H10:J10)/3)</f>
        <v>76.88888888888889</v>
      </c>
    </row>
    <row r="11" spans="1:13" ht="15.75">
      <c r="A11" s="12">
        <v>9</v>
      </c>
      <c r="B11" s="3" t="s">
        <v>3</v>
      </c>
      <c r="C11" s="5" t="s">
        <v>7</v>
      </c>
      <c r="D11" s="14">
        <v>74</v>
      </c>
      <c r="E11" s="14">
        <v>67</v>
      </c>
      <c r="F11" s="14">
        <v>63</v>
      </c>
      <c r="G11" s="26"/>
      <c r="H11" s="14">
        <v>81</v>
      </c>
      <c r="I11" s="14">
        <v>64</v>
      </c>
      <c r="J11" s="14">
        <v>62</v>
      </c>
      <c r="K11" s="14">
        <v>60</v>
      </c>
      <c r="L11" s="14">
        <v>83</v>
      </c>
      <c r="M11" s="6">
        <f>2*AVERAGE(D11:F11)/3+AVERAGE(H11:J11)/3</f>
        <v>68.33333333333334</v>
      </c>
    </row>
    <row r="12" spans="1:13" ht="15.75">
      <c r="A12" s="3">
        <v>10</v>
      </c>
      <c r="B12" s="3" t="s">
        <v>10</v>
      </c>
      <c r="C12" s="10" t="s">
        <v>15</v>
      </c>
      <c r="D12" s="11">
        <v>68</v>
      </c>
      <c r="E12" s="11">
        <v>53</v>
      </c>
      <c r="F12" s="11">
        <v>57</v>
      </c>
      <c r="G12" s="8"/>
      <c r="H12" s="11">
        <v>75</v>
      </c>
      <c r="I12" s="11">
        <v>55</v>
      </c>
      <c r="J12" s="11">
        <v>52</v>
      </c>
      <c r="K12" s="11">
        <v>60</v>
      </c>
      <c r="L12" s="11">
        <v>75</v>
      </c>
      <c r="M12" s="6">
        <f>2*AVERAGE(D12:F12)/3+AVERAGE(H12:J12)/3</f>
        <v>59.77777777777778</v>
      </c>
    </row>
  </sheetData>
  <sheetProtection selectLockedCells="1" selectUnlockedCells="1"/>
  <mergeCells count="2">
    <mergeCell ref="A1:M1"/>
    <mergeCell ref="B2:C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2022-02-01T08:52:46Z</cp:lastPrinted>
  <dcterms:created xsi:type="dcterms:W3CDTF">2015-07-30T15:20:43Z</dcterms:created>
  <dcterms:modified xsi:type="dcterms:W3CDTF">2023-02-07T21:35:11Z</dcterms:modified>
  <cp:category/>
  <cp:version/>
  <cp:contentType/>
  <cp:contentStatus/>
</cp:coreProperties>
</file>